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hecklists &amp; Forms\AHP Rental\Funding\"/>
    </mc:Choice>
  </mc:AlternateContent>
  <xr:revisionPtr revIDLastSave="0" documentId="8_{B5CE7C92-470D-4B4C-A73C-C3A1426F47C0}" xr6:coauthVersionLast="47" xr6:coauthVersionMax="47" xr10:uidLastSave="{00000000-0000-0000-0000-000000000000}"/>
  <bookViews>
    <workbookView xWindow="-28920" yWindow="-4785" windowWidth="29040" windowHeight="15840" xr2:uid="{BC9DAB5A-26D5-449B-BAF9-A3D0F2354D09}"/>
  </bookViews>
  <sheets>
    <sheet name="Development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7" i="1" l="1"/>
  <c r="B52" i="1"/>
  <c r="B37" i="1"/>
  <c r="B30" i="1"/>
  <c r="B12" i="1"/>
  <c r="B103" i="1"/>
  <c r="B93" i="1"/>
  <c r="B89" i="1"/>
  <c r="B85" i="1"/>
  <c r="B2" i="1" l="1"/>
</calcChain>
</file>

<file path=xl/sharedStrings.xml><?xml version="1.0" encoding="utf-8"?>
<sst xmlns="http://schemas.openxmlformats.org/spreadsheetml/2006/main" count="104" uniqueCount="86">
  <si>
    <t>Development Budget</t>
  </si>
  <si>
    <t>Total Cost</t>
  </si>
  <si>
    <t>Total Development Budget</t>
  </si>
  <si>
    <t>Acquistion Costs</t>
  </si>
  <si>
    <t>Acquisition - Land</t>
  </si>
  <si>
    <t>Acquisition - Building</t>
  </si>
  <si>
    <t>Carrying Cost</t>
  </si>
  <si>
    <t>Legal Fees</t>
  </si>
  <si>
    <t>Closing Costs</t>
  </si>
  <si>
    <t>Title and Recording</t>
  </si>
  <si>
    <t>Other ___________________________</t>
  </si>
  <si>
    <t>Total Acquisition Costs</t>
  </si>
  <si>
    <t>Construction/Rehabiliation Costs</t>
  </si>
  <si>
    <t>Site Work</t>
  </si>
  <si>
    <t>Grading/Parking/Signage</t>
  </si>
  <si>
    <t>Landscaping/Fencing</t>
  </si>
  <si>
    <t>Construction</t>
  </si>
  <si>
    <t>Rehabilitation</t>
  </si>
  <si>
    <t>Off-Site Infrastructure/Improvements</t>
  </si>
  <si>
    <t>Onsite Infrastructure/Improvements</t>
  </si>
  <si>
    <t>Demolition</t>
  </si>
  <si>
    <t>Builders Overhead</t>
  </si>
  <si>
    <t>Builders Profit</t>
  </si>
  <si>
    <t>General Requirements</t>
  </si>
  <si>
    <t>Contingency</t>
  </si>
  <si>
    <t>Asbestos/Lead Paint Abatement</t>
  </si>
  <si>
    <t>Bond Premium</t>
  </si>
  <si>
    <t>Total Costs Construction/Rehabiliation Costs</t>
  </si>
  <si>
    <t>Architect/Engineering</t>
  </si>
  <si>
    <t>Architect - Design</t>
  </si>
  <si>
    <t>Architect - Supervision Fees</t>
  </si>
  <si>
    <t>Engineering</t>
  </si>
  <si>
    <t>Total Architect/Engineering Fees</t>
  </si>
  <si>
    <t>Predevelopment Expenses</t>
  </si>
  <si>
    <t>Appraisal</t>
  </si>
  <si>
    <t>Legal</t>
  </si>
  <si>
    <t>Accounting</t>
  </si>
  <si>
    <t>Impact Fees</t>
  </si>
  <si>
    <t>Permits</t>
  </si>
  <si>
    <t>Environmental Phase 1</t>
  </si>
  <si>
    <t>Environmental Phase 2</t>
  </si>
  <si>
    <t>Market Study</t>
  </si>
  <si>
    <t>Inspections</t>
  </si>
  <si>
    <t>Soils Report</t>
  </si>
  <si>
    <t>Survey</t>
  </si>
  <si>
    <t>Total Predevelopment Expenses Costs</t>
  </si>
  <si>
    <t>Interim Financing Costs</t>
  </si>
  <si>
    <t>Construction Insurance</t>
  </si>
  <si>
    <t>Real Estate Taxes</t>
  </si>
  <si>
    <t>Construction Loan Interest</t>
  </si>
  <si>
    <t>Construction Loan Origination Fee</t>
  </si>
  <si>
    <t>Construction Loan Application Fee</t>
  </si>
  <si>
    <t>Permanent Loan Origination Fee</t>
  </si>
  <si>
    <t>Bond Related Costs</t>
  </si>
  <si>
    <t>Application Fee</t>
  </si>
  <si>
    <t>Permanent Loan Application Fee</t>
  </si>
  <si>
    <t>Inspection Fees</t>
  </si>
  <si>
    <t>Other _________</t>
  </si>
  <si>
    <t>Total Interim Financing Costs Financing</t>
  </si>
  <si>
    <t>Other</t>
  </si>
  <si>
    <t>Organizational</t>
  </si>
  <si>
    <t>Bridge Loan Interest</t>
  </si>
  <si>
    <t>Bridge Loan Fees</t>
  </si>
  <si>
    <t>Permanent Financing Costs</t>
  </si>
  <si>
    <t>Accounting Fees</t>
  </si>
  <si>
    <t>Tax Credit Syndication Fees</t>
  </si>
  <si>
    <t>Complaince/Monitoring Fee</t>
  </si>
  <si>
    <t>Relocation Expenses</t>
  </si>
  <si>
    <t>Cost Certifications</t>
  </si>
  <si>
    <t>Syndication Costs</t>
  </si>
  <si>
    <t>Other ________________</t>
  </si>
  <si>
    <t>Furniture, Fixtures and Equipment</t>
  </si>
  <si>
    <t>Total Other Costs</t>
  </si>
  <si>
    <t>Developer Fees</t>
  </si>
  <si>
    <t>Total Developer Fee</t>
  </si>
  <si>
    <t>Consultant Fees</t>
  </si>
  <si>
    <t>Total Consultant Fee</t>
  </si>
  <si>
    <t>Reserves</t>
  </si>
  <si>
    <t>Operating Reserves</t>
  </si>
  <si>
    <t>Replacement Reserves</t>
  </si>
  <si>
    <t>Tax and Insurance Escrow</t>
  </si>
  <si>
    <t>ACC Reserves</t>
  </si>
  <si>
    <t>Lease-up Reserves</t>
  </si>
  <si>
    <t>Supportive Service Reserves</t>
  </si>
  <si>
    <t>Other Reserves___________________</t>
  </si>
  <si>
    <t>Total Project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</si>
</sst>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0" xfId="1" applyFont="1"/>
    <xf numFmtId="44" fontId="2" fillId="2" borderId="0" xfId="1" applyFont="1" applyFill="1"/>
    <xf numFmtId="44" fontId="0" fillId="0" borderId="0" xfId="1" applyFont="1" applyProtection="1">
      <protection locked="0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10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5944A9-E1C2-44A1-8404-BA075807BE21}" name="DevelopmentBudget" displayName="DevelopmentBudget" ref="A1:B2" totalsRowShown="0">
  <autoFilter ref="A1:B2" xr:uid="{EE5944A9-E1C2-44A1-8404-BA075807BE21}"/>
  <tableColumns count="2">
    <tableColumn id="1" xr3:uid="{5EC82B8F-F4C4-4B80-BD84-6732728C740D}" name="Development Budget"/>
    <tableColumn id="2" xr3:uid="{57F933C2-782D-4055-BC57-278381E32400}" name="Total Cost" dataDxfId="9" dataCellStyle="Currency">
      <calculatedColumnFormula>SUM(AcquistionCosts[[#Totals],[Total Cost]],ConstructionCosts[[#Totals],[Total Cost]],Architect[[#Totals],[Total Cost]],PredevelopmentExpenses[[#Totals],[Total Cost]],InterimFinancingCosts[[#Totals],[Total Cost]],Other[[#Totals],[Total Cost]],DeveloperFees[[#Totals],[Total Cost]],ConsultantFees[[#Totals],[Total Cost]],Reserves[[#Totals],[Total Cost]])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07F5797-F717-4251-93F2-3D0F757E3106}" name="Reserves" displayName="Reserves" ref="A95:B103" totalsRowCount="1">
  <autoFilter ref="A95:B102" xr:uid="{C07F5797-F717-4251-93F2-3D0F757E3106}"/>
  <tableColumns count="2">
    <tableColumn id="1" xr3:uid="{9D3A65C2-F651-4D63-A673-5400ABA78341}" name="Reserves" totalsRowLabel="Total Project Reserves"/>
    <tableColumn id="2" xr3:uid="{881D2DC7-164E-40A2-8995-D80B8431F849}" name="Total Cost" totalsRowFunction="sum" totalsRowDxfId="0" dataCellStyle="Currenc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046B6E9-066A-44A4-9A68-0511542937E0}" name="AcquistionCosts" displayName="AcquistionCosts" ref="A4:B12" totalsRowCount="1">
  <autoFilter ref="A4:B11" xr:uid="{C046B6E9-066A-44A4-9A68-0511542937E0}"/>
  <tableColumns count="2">
    <tableColumn id="1" xr3:uid="{8CA18D1E-D110-427D-8882-ADD121FE9A57}" name="Acquistion Costs" totalsRowLabel="Total Acquisition Costs"/>
    <tableColumn id="2" xr3:uid="{EDBDE39E-756E-4744-B4BA-9428015AB5AD}" name="Total Cost" totalsRowFunction="sum" totalsRowDxfId="8" dataCellStyle="Currenc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998C844-D291-414F-A8E3-A48A775C66F7}" name="ConstructionCosts" displayName="ConstructionCosts" ref="A14:B30" totalsRowCount="1">
  <autoFilter ref="A14:B29" xr:uid="{E998C844-D291-414F-A8E3-A48A775C66F7}"/>
  <tableColumns count="2">
    <tableColumn id="1" xr3:uid="{8C913186-1C24-4595-9253-F76074FACF55}" name="Construction/Rehabiliation Costs" totalsRowLabel="Total Costs Construction/Rehabiliation Costs"/>
    <tableColumn id="2" xr3:uid="{5A509C50-8492-4075-AE44-CCD98A65929A}" name="Total Cost" totalsRowFunction="sum" totalsRowDxfId="7" dataCellStyle="Currenc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A4C6F5D-4E9D-48DD-82A7-0BC4F9672FB7}" name="Architect" displayName="Architect" ref="A32:B37" totalsRowCount="1">
  <autoFilter ref="A32:B36" xr:uid="{EA4C6F5D-4E9D-48DD-82A7-0BC4F9672FB7}"/>
  <tableColumns count="2">
    <tableColumn id="1" xr3:uid="{40E1B30A-9CE5-4CB2-8525-21EEFD3711E4}" name="Architect/Engineering" totalsRowLabel="Total Architect/Engineering Fees"/>
    <tableColumn id="2" xr3:uid="{6C0ED530-997F-47A8-B3C2-7B118BFCA854}" name="Total Cost" totalsRowFunction="sum" totalsRowDxfId="6" dataCellStyle="Currency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A1DD3C7-D543-4975-8FB1-6AD42FA6A18C}" name="PredevelopmentExpenses" displayName="PredevelopmentExpenses" ref="A39:B52" totalsRowCount="1">
  <autoFilter ref="A39:B51" xr:uid="{4A1DD3C7-D543-4975-8FB1-6AD42FA6A18C}"/>
  <tableColumns count="2">
    <tableColumn id="1" xr3:uid="{54269F28-1D63-4394-9B9E-1ABDCF32C525}" name="Predevelopment Expenses" totalsRowLabel="Total Predevelopment Expenses Costs"/>
    <tableColumn id="2" xr3:uid="{5294704A-6558-41F2-958B-8C7EB83F669A}" name="Total Cost" totalsRowFunction="sum" totalsRowDxfId="5" dataCellStyle="Currency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B89EB0D-9BAA-4868-9CAC-2612DBD49D84}" name="InterimFinancingCosts" displayName="InterimFinancingCosts" ref="A54:B67" totalsRowCount="1">
  <autoFilter ref="A54:B66" xr:uid="{7B89EB0D-9BAA-4868-9CAC-2612DBD49D84}"/>
  <tableColumns count="2">
    <tableColumn id="1" xr3:uid="{878F75F8-7D0B-47B1-AF95-B199C11B4BF5}" name="Interim Financing Costs" totalsRowLabel="Total Interim Financing Costs Financing"/>
    <tableColumn id="2" xr3:uid="{1EB11694-6B90-4A33-A90F-A1D50EA629E1}" name="Total Cost" totalsRowFunction="sum" totalsRowDxfId="4" dataCellStyle="Currency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989F87C-4FE0-4981-BD24-C0DBAF58EB6B}" name="Other" displayName="Other" ref="A69:B85" totalsRowCount="1">
  <autoFilter ref="A69:B84" xr:uid="{C989F87C-4FE0-4981-BD24-C0DBAF58EB6B}"/>
  <tableColumns count="2">
    <tableColumn id="1" xr3:uid="{7EE4BD5E-23E1-4554-A016-9CBD3BB26EB6}" name="Other" totalsRowLabel="Total Other Costs"/>
    <tableColumn id="2" xr3:uid="{90EA358C-AF29-44ED-A668-21823C743D61}" name="Total Cost" totalsRowFunction="sum" totalsRowDxfId="3" dataCellStyle="Currency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638BD00-4E10-43FC-835F-543BF9C2BD83}" name="DeveloperFees" displayName="DeveloperFees" ref="A87:B89" totalsRowCount="1">
  <autoFilter ref="A87:B88" xr:uid="{6638BD00-4E10-43FC-835F-543BF9C2BD83}"/>
  <tableColumns count="2">
    <tableColumn id="1" xr3:uid="{F7B18876-5C16-44EF-90A8-41720D3AA9D8}" name="Developer Fees" totalsRowLabel="Total Developer Fee"/>
    <tableColumn id="2" xr3:uid="{A1589FCE-D224-41AB-A5F2-C746663BDB33}" name="Total Cost" totalsRowFunction="sum" totalsRowDxfId="2" dataCellStyle="Currency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ABFB3AF-E9AB-4BB6-AC45-8A5970E7FF4D}" name="ConsultantFees" displayName="ConsultantFees" ref="A91:B93" totalsRowCount="1">
  <autoFilter ref="A91:B92" xr:uid="{CABFB3AF-E9AB-4BB6-AC45-8A5970E7FF4D}"/>
  <tableColumns count="2">
    <tableColumn id="1" xr3:uid="{F1B73976-5544-4B35-9876-DAED70152404}" name="Consultant Fees" totalsRowLabel="Total Consultant Fee"/>
    <tableColumn id="2" xr3:uid="{3E9306FB-D294-447C-8CCC-330F9024F9BB}" name="Total Cost" totalsRowFunction="sum" totalsRowDxfId="1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CEBF7-07B9-4841-BA41-03A173201810}">
  <sheetPr codeName="Sheet1"/>
  <dimension ref="A1:B103"/>
  <sheetViews>
    <sheetView tabSelected="1" workbookViewId="0">
      <selection activeCell="B96" sqref="B96"/>
    </sheetView>
  </sheetViews>
  <sheetFormatPr defaultRowHeight="15"/>
  <cols>
    <col min="1" max="1" width="41.140625" bestFit="1" customWidth="1"/>
    <col min="2" max="2" width="16.28515625" bestFit="1" customWidth="1"/>
  </cols>
  <sheetData>
    <row r="1" spans="1:2">
      <c r="A1" t="s">
        <v>0</v>
      </c>
      <c r="B1" s="1" t="s">
        <v>1</v>
      </c>
    </row>
    <row r="2" spans="1:2">
      <c r="A2" t="s">
        <v>2</v>
      </c>
      <c r="B2" s="2">
        <f>SUM(AcquistionCosts[[#Totals],[Total Cost]],ConstructionCosts[[#Totals],[Total Cost]],Architect[[#Totals],[Total Cost]],PredevelopmentExpenses[[#Totals],[Total Cost]],InterimFinancingCosts[[#Totals],[Total Cost]],Other[[#Totals],[Total Cost]],DeveloperFees[[#Totals],[Total Cost]],ConsultantFees[[#Totals],[Total Cost]],Reserves[[#Totals],[Total Cost]])</f>
        <v>0</v>
      </c>
    </row>
    <row r="4" spans="1:2">
      <c r="A4" t="s">
        <v>3</v>
      </c>
      <c r="B4" t="s">
        <v>1</v>
      </c>
    </row>
    <row r="5" spans="1:2">
      <c r="A5" t="s">
        <v>4</v>
      </c>
      <c r="B5" s="3">
        <v>0</v>
      </c>
    </row>
    <row r="6" spans="1:2">
      <c r="A6" t="s">
        <v>5</v>
      </c>
      <c r="B6" s="3">
        <v>0</v>
      </c>
    </row>
    <row r="7" spans="1:2">
      <c r="A7" t="s">
        <v>6</v>
      </c>
      <c r="B7" s="3">
        <v>0</v>
      </c>
    </row>
    <row r="8" spans="1:2">
      <c r="A8" t="s">
        <v>7</v>
      </c>
      <c r="B8" s="3">
        <v>0</v>
      </c>
    </row>
    <row r="9" spans="1:2">
      <c r="A9" t="s">
        <v>8</v>
      </c>
      <c r="B9" s="3">
        <v>0</v>
      </c>
    </row>
    <row r="10" spans="1:2">
      <c r="A10" t="s">
        <v>9</v>
      </c>
      <c r="B10" s="3">
        <v>0</v>
      </c>
    </row>
    <row r="11" spans="1:2">
      <c r="A11" t="s">
        <v>10</v>
      </c>
      <c r="B11" s="3">
        <v>0</v>
      </c>
    </row>
    <row r="12" spans="1:2">
      <c r="A12" t="s">
        <v>11</v>
      </c>
      <c r="B12" s="4">
        <f>SUBTOTAL(109,AcquistionCosts[Total Cost])</f>
        <v>0</v>
      </c>
    </row>
    <row r="14" spans="1:2">
      <c r="A14" t="s">
        <v>12</v>
      </c>
      <c r="B14" t="s">
        <v>1</v>
      </c>
    </row>
    <row r="15" spans="1:2">
      <c r="A15" t="s">
        <v>13</v>
      </c>
      <c r="B15" s="3">
        <v>0</v>
      </c>
    </row>
    <row r="16" spans="1:2">
      <c r="A16" t="s">
        <v>14</v>
      </c>
      <c r="B16" s="3">
        <v>0</v>
      </c>
    </row>
    <row r="17" spans="1:2">
      <c r="A17" t="s">
        <v>15</v>
      </c>
      <c r="B17" s="3">
        <v>0</v>
      </c>
    </row>
    <row r="18" spans="1:2">
      <c r="A18" t="s">
        <v>16</v>
      </c>
      <c r="B18" s="3">
        <v>0</v>
      </c>
    </row>
    <row r="19" spans="1:2">
      <c r="A19" t="s">
        <v>17</v>
      </c>
      <c r="B19" s="3">
        <v>0</v>
      </c>
    </row>
    <row r="20" spans="1:2">
      <c r="A20" t="s">
        <v>18</v>
      </c>
      <c r="B20" s="3">
        <v>0</v>
      </c>
    </row>
    <row r="21" spans="1:2">
      <c r="A21" t="s">
        <v>19</v>
      </c>
      <c r="B21" s="3">
        <v>0</v>
      </c>
    </row>
    <row r="22" spans="1:2">
      <c r="A22" t="s">
        <v>20</v>
      </c>
      <c r="B22" s="3">
        <v>0</v>
      </c>
    </row>
    <row r="23" spans="1:2">
      <c r="A23" t="s">
        <v>21</v>
      </c>
      <c r="B23" s="3">
        <v>0</v>
      </c>
    </row>
    <row r="24" spans="1:2">
      <c r="A24" t="s">
        <v>22</v>
      </c>
      <c r="B24" s="3">
        <v>0</v>
      </c>
    </row>
    <row r="25" spans="1:2">
      <c r="A25" t="s">
        <v>23</v>
      </c>
      <c r="B25" s="3">
        <v>0</v>
      </c>
    </row>
    <row r="26" spans="1:2">
      <c r="A26" t="s">
        <v>24</v>
      </c>
      <c r="B26" s="3">
        <v>0</v>
      </c>
    </row>
    <row r="27" spans="1:2">
      <c r="A27" t="s">
        <v>25</v>
      </c>
      <c r="B27" s="3">
        <v>0</v>
      </c>
    </row>
    <row r="28" spans="1:2">
      <c r="A28" t="s">
        <v>26</v>
      </c>
      <c r="B28" s="3">
        <v>0</v>
      </c>
    </row>
    <row r="29" spans="1:2">
      <c r="A29" t="s">
        <v>10</v>
      </c>
      <c r="B29" s="3">
        <v>0</v>
      </c>
    </row>
    <row r="30" spans="1:2">
      <c r="A30" t="s">
        <v>27</v>
      </c>
      <c r="B30" s="4">
        <f>SUBTOTAL(109,ConstructionCosts[Total Cost])</f>
        <v>0</v>
      </c>
    </row>
    <row r="32" spans="1:2">
      <c r="A32" t="s">
        <v>28</v>
      </c>
      <c r="B32" t="s">
        <v>1</v>
      </c>
    </row>
    <row r="33" spans="1:2">
      <c r="A33" t="s">
        <v>29</v>
      </c>
      <c r="B33" s="3">
        <v>0</v>
      </c>
    </row>
    <row r="34" spans="1:2">
      <c r="A34" t="s">
        <v>30</v>
      </c>
      <c r="B34" s="3">
        <v>0</v>
      </c>
    </row>
    <row r="35" spans="1:2">
      <c r="A35" t="s">
        <v>31</v>
      </c>
      <c r="B35" s="3">
        <v>0</v>
      </c>
    </row>
    <row r="36" spans="1:2">
      <c r="A36" t="s">
        <v>10</v>
      </c>
      <c r="B36" s="3">
        <v>0</v>
      </c>
    </row>
    <row r="37" spans="1:2">
      <c r="A37" t="s">
        <v>32</v>
      </c>
      <c r="B37" s="4">
        <f>SUBTOTAL(109,Architect[Total Cost])</f>
        <v>0</v>
      </c>
    </row>
    <row r="39" spans="1:2">
      <c r="A39" t="s">
        <v>33</v>
      </c>
      <c r="B39" t="s">
        <v>1</v>
      </c>
    </row>
    <row r="40" spans="1:2">
      <c r="A40" t="s">
        <v>34</v>
      </c>
      <c r="B40" s="3">
        <v>0</v>
      </c>
    </row>
    <row r="41" spans="1:2">
      <c r="A41" t="s">
        <v>35</v>
      </c>
      <c r="B41" s="3">
        <v>0</v>
      </c>
    </row>
    <row r="42" spans="1:2">
      <c r="A42" t="s">
        <v>36</v>
      </c>
      <c r="B42" s="3">
        <v>0</v>
      </c>
    </row>
    <row r="43" spans="1:2">
      <c r="A43" t="s">
        <v>37</v>
      </c>
      <c r="B43" s="3">
        <v>0</v>
      </c>
    </row>
    <row r="44" spans="1:2">
      <c r="A44" t="s">
        <v>38</v>
      </c>
      <c r="B44" s="3">
        <v>0</v>
      </c>
    </row>
    <row r="45" spans="1:2">
      <c r="A45" t="s">
        <v>39</v>
      </c>
      <c r="B45" s="3">
        <v>0</v>
      </c>
    </row>
    <row r="46" spans="1:2">
      <c r="A46" t="s">
        <v>40</v>
      </c>
      <c r="B46" s="3">
        <v>0</v>
      </c>
    </row>
    <row r="47" spans="1:2">
      <c r="A47" t="s">
        <v>41</v>
      </c>
      <c r="B47" s="3">
        <v>0</v>
      </c>
    </row>
    <row r="48" spans="1:2">
      <c r="A48" t="s">
        <v>42</v>
      </c>
      <c r="B48" s="3">
        <v>0</v>
      </c>
    </row>
    <row r="49" spans="1:2">
      <c r="A49" t="s">
        <v>43</v>
      </c>
      <c r="B49" s="3">
        <v>0</v>
      </c>
    </row>
    <row r="50" spans="1:2">
      <c r="A50" t="s">
        <v>44</v>
      </c>
      <c r="B50" s="3">
        <v>0</v>
      </c>
    </row>
    <row r="51" spans="1:2">
      <c r="A51" t="s">
        <v>10</v>
      </c>
      <c r="B51" s="3">
        <v>0</v>
      </c>
    </row>
    <row r="52" spans="1:2">
      <c r="A52" t="s">
        <v>45</v>
      </c>
      <c r="B52" s="4">
        <f>SUBTOTAL(109,PredevelopmentExpenses[Total Cost])</f>
        <v>0</v>
      </c>
    </row>
    <row r="54" spans="1:2">
      <c r="A54" t="s">
        <v>46</v>
      </c>
      <c r="B54" t="s">
        <v>1</v>
      </c>
    </row>
    <row r="55" spans="1:2">
      <c r="A55" t="s">
        <v>47</v>
      </c>
      <c r="B55" s="3">
        <v>0</v>
      </c>
    </row>
    <row r="56" spans="1:2">
      <c r="A56" t="s">
        <v>48</v>
      </c>
      <c r="B56" s="3">
        <v>0</v>
      </c>
    </row>
    <row r="57" spans="1:2">
      <c r="A57" t="s">
        <v>49</v>
      </c>
      <c r="B57" s="3">
        <v>0</v>
      </c>
    </row>
    <row r="58" spans="1:2">
      <c r="A58" t="s">
        <v>50</v>
      </c>
      <c r="B58" s="3">
        <v>0</v>
      </c>
    </row>
    <row r="59" spans="1:2">
      <c r="A59" t="s">
        <v>51</v>
      </c>
      <c r="B59" s="3">
        <v>0</v>
      </c>
    </row>
    <row r="60" spans="1:2">
      <c r="A60" t="s">
        <v>52</v>
      </c>
      <c r="B60" s="3">
        <v>0</v>
      </c>
    </row>
    <row r="61" spans="1:2">
      <c r="A61" t="s">
        <v>53</v>
      </c>
      <c r="B61" s="3">
        <v>0</v>
      </c>
    </row>
    <row r="62" spans="1:2">
      <c r="A62" t="s">
        <v>54</v>
      </c>
      <c r="B62" s="3">
        <v>0</v>
      </c>
    </row>
    <row r="63" spans="1:2">
      <c r="A63" t="s">
        <v>55</v>
      </c>
      <c r="B63" s="3">
        <v>0</v>
      </c>
    </row>
    <row r="64" spans="1:2">
      <c r="A64" t="s">
        <v>7</v>
      </c>
      <c r="B64" s="3">
        <v>0</v>
      </c>
    </row>
    <row r="65" spans="1:2">
      <c r="A65" t="s">
        <v>56</v>
      </c>
      <c r="B65" s="3">
        <v>0</v>
      </c>
    </row>
    <row r="66" spans="1:2">
      <c r="A66" t="s">
        <v>57</v>
      </c>
      <c r="B66" s="3">
        <v>0</v>
      </c>
    </row>
    <row r="67" spans="1:2">
      <c r="A67" t="s">
        <v>58</v>
      </c>
      <c r="B67" s="4">
        <f>SUBTOTAL(109,InterimFinancingCosts[Total Cost])</f>
        <v>0</v>
      </c>
    </row>
    <row r="69" spans="1:2">
      <c r="A69" t="s">
        <v>59</v>
      </c>
      <c r="B69" t="s">
        <v>1</v>
      </c>
    </row>
    <row r="70" spans="1:2">
      <c r="A70" t="s">
        <v>60</v>
      </c>
      <c r="B70" s="3">
        <v>0</v>
      </c>
    </row>
    <row r="71" spans="1:2">
      <c r="A71" t="s">
        <v>61</v>
      </c>
      <c r="B71" s="3">
        <v>0</v>
      </c>
    </row>
    <row r="72" spans="1:2">
      <c r="A72" t="s">
        <v>62</v>
      </c>
      <c r="B72" s="3">
        <v>0</v>
      </c>
    </row>
    <row r="73" spans="1:2">
      <c r="A73" t="s">
        <v>7</v>
      </c>
      <c r="B73" s="3">
        <v>0</v>
      </c>
    </row>
    <row r="74" spans="1:2">
      <c r="A74" t="s">
        <v>63</v>
      </c>
      <c r="B74" s="3">
        <v>0</v>
      </c>
    </row>
    <row r="75" spans="1:2">
      <c r="A75" t="s">
        <v>64</v>
      </c>
      <c r="B75" s="3">
        <v>0</v>
      </c>
    </row>
    <row r="76" spans="1:2">
      <c r="A76" t="s">
        <v>65</v>
      </c>
      <c r="B76" s="3">
        <v>0</v>
      </c>
    </row>
    <row r="77" spans="1:2">
      <c r="A77" t="s">
        <v>66</v>
      </c>
      <c r="B77" s="3">
        <v>0</v>
      </c>
    </row>
    <row r="78" spans="1:2">
      <c r="A78" t="s">
        <v>67</v>
      </c>
      <c r="B78" s="3">
        <v>0</v>
      </c>
    </row>
    <row r="79" spans="1:2">
      <c r="A79" t="s">
        <v>68</v>
      </c>
      <c r="B79" s="3">
        <v>0</v>
      </c>
    </row>
    <row r="80" spans="1:2">
      <c r="A80" t="s">
        <v>69</v>
      </c>
      <c r="B80" s="3">
        <v>0</v>
      </c>
    </row>
    <row r="81" spans="1:2">
      <c r="A81" t="s">
        <v>42</v>
      </c>
      <c r="B81" s="3">
        <v>0</v>
      </c>
    </row>
    <row r="82" spans="1:2">
      <c r="A82" t="s">
        <v>26</v>
      </c>
      <c r="B82" s="3">
        <v>0</v>
      </c>
    </row>
    <row r="83" spans="1:2">
      <c r="A83" t="s">
        <v>70</v>
      </c>
      <c r="B83" s="3">
        <v>0</v>
      </c>
    </row>
    <row r="84" spans="1:2">
      <c r="A84" t="s">
        <v>71</v>
      </c>
      <c r="B84" s="3">
        <v>0</v>
      </c>
    </row>
    <row r="85" spans="1:2">
      <c r="A85" t="s">
        <v>72</v>
      </c>
      <c r="B85" s="4">
        <f>SUBTOTAL(109,Other[Total Cost])</f>
        <v>0</v>
      </c>
    </row>
    <row r="87" spans="1:2">
      <c r="A87" t="s">
        <v>73</v>
      </c>
      <c r="B87" t="s">
        <v>1</v>
      </c>
    </row>
    <row r="88" spans="1:2">
      <c r="A88" t="s">
        <v>73</v>
      </c>
      <c r="B88" s="3">
        <v>0</v>
      </c>
    </row>
    <row r="89" spans="1:2">
      <c r="A89" t="s">
        <v>74</v>
      </c>
      <c r="B89" s="4">
        <f>SUBTOTAL(109,DeveloperFees[Total Cost])</f>
        <v>0</v>
      </c>
    </row>
    <row r="91" spans="1:2">
      <c r="A91" t="s">
        <v>75</v>
      </c>
      <c r="B91" t="s">
        <v>1</v>
      </c>
    </row>
    <row r="92" spans="1:2">
      <c r="A92" t="s">
        <v>75</v>
      </c>
      <c r="B92" s="3">
        <v>0</v>
      </c>
    </row>
    <row r="93" spans="1:2">
      <c r="A93" t="s">
        <v>76</v>
      </c>
      <c r="B93" s="4">
        <f>SUBTOTAL(109,ConsultantFees[Total Cost])</f>
        <v>0</v>
      </c>
    </row>
    <row r="95" spans="1:2">
      <c r="A95" t="s">
        <v>77</v>
      </c>
      <c r="B95" t="s">
        <v>1</v>
      </c>
    </row>
    <row r="96" spans="1:2">
      <c r="A96" t="s">
        <v>78</v>
      </c>
      <c r="B96" s="3">
        <v>0</v>
      </c>
    </row>
    <row r="97" spans="1:2">
      <c r="A97" t="s">
        <v>79</v>
      </c>
      <c r="B97" s="3">
        <v>0</v>
      </c>
    </row>
    <row r="98" spans="1:2">
      <c r="A98" t="s">
        <v>80</v>
      </c>
      <c r="B98" s="3">
        <v>0</v>
      </c>
    </row>
    <row r="99" spans="1:2">
      <c r="A99" t="s">
        <v>81</v>
      </c>
      <c r="B99" s="3">
        <v>0</v>
      </c>
    </row>
    <row r="100" spans="1:2">
      <c r="A100" t="s">
        <v>82</v>
      </c>
      <c r="B100" s="3">
        <v>0</v>
      </c>
    </row>
    <row r="101" spans="1:2">
      <c r="A101" t="s">
        <v>83</v>
      </c>
      <c r="B101" s="3">
        <v>0</v>
      </c>
    </row>
    <row r="102" spans="1:2">
      <c r="A102" t="s">
        <v>84</v>
      </c>
      <c r="B102" s="3">
        <v>0</v>
      </c>
    </row>
    <row r="103" spans="1:2">
      <c r="A103" t="s">
        <v>85</v>
      </c>
      <c r="B103" s="4">
        <f>SUBTOTAL(109,Reserves[Total Cost])</f>
        <v>0</v>
      </c>
    </row>
  </sheetData>
  <sheetProtection sheet="1" selectLockedCells="1"/>
  <dataValidations count="2">
    <dataValidation allowBlank="1" showInputMessage="1" showErrorMessage="1" promptTitle="Note" prompt="Please do not edit this cell. This is automatically calculated." sqref="B2" xr:uid="{25390EC0-3448-45C5-B138-109DB49DD647}"/>
    <dataValidation type="decimal" operator="greaterThanOrEqual" allowBlank="1" showInputMessage="1" showErrorMessage="1" sqref="B15:B29 B33:B36 B40:B51 B55:B66 B70:B84 B88 B92 B96:B102 B5:B11" xr:uid="{B250A8F3-4C3E-49F0-80FC-CE1AC384AEB4}">
      <formula1>0</formula1>
    </dataValidation>
  </dataValidations>
  <pageMargins left="0.7" right="0.7" top="0.75" bottom="0.75" header="0.3" footer="0.3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390BC3-7F4E-45A4-8BCF-64831B1EA5AC}"/>
</file>

<file path=customXml/itemProps2.xml><?xml version="1.0" encoding="utf-8"?>
<ds:datastoreItem xmlns:ds="http://schemas.openxmlformats.org/officeDocument/2006/customXml" ds:itemID="{B2245DB0-B987-4CD1-A3B5-3AEC2069BE23}"/>
</file>

<file path=customXml/itemProps3.xml><?xml version="1.0" encoding="utf-8"?>
<ds:datastoreItem xmlns:ds="http://schemas.openxmlformats.org/officeDocument/2006/customXml" ds:itemID="{50D2E3A8-E642-453A-BAF9-F0952D75B1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Dixith Reddy Nayeni</dc:creator>
  <cp:keywords/>
  <dc:description/>
  <cp:lastModifiedBy/>
  <cp:revision/>
  <dcterms:created xsi:type="dcterms:W3CDTF">2023-08-04T01:04:00Z</dcterms:created>
  <dcterms:modified xsi:type="dcterms:W3CDTF">2025-02-19T15:57:49Z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f11e6-bb3e-4e8e-bbbf-c72d3d28961e_Enabled">
    <vt:lpwstr>true</vt:lpwstr>
  </property>
  <property fmtid="{D5CDD505-2E9C-101B-9397-08002B2CF9AE}" pid="3" name="MSIP_Label_b7af11e6-bb3e-4e8e-bbbf-c72d3d28961e_SetDate">
    <vt:lpwstr>2023-08-04T01:04:18Z</vt:lpwstr>
  </property>
  <property fmtid="{D5CDD505-2E9C-101B-9397-08002B2CF9AE}" pid="4" name="MSIP_Label_b7af11e6-bb3e-4e8e-bbbf-c72d3d28961e_Method">
    <vt:lpwstr>Standard</vt:lpwstr>
  </property>
  <property fmtid="{D5CDD505-2E9C-101B-9397-08002B2CF9AE}" pid="5" name="MSIP_Label_b7af11e6-bb3e-4e8e-bbbf-c72d3d28961e_Name">
    <vt:lpwstr>b7af11e6-bb3e-4e8e-bbbf-c72d3d28961e</vt:lpwstr>
  </property>
  <property fmtid="{D5CDD505-2E9C-101B-9397-08002B2CF9AE}" pid="6" name="MSIP_Label_b7af11e6-bb3e-4e8e-bbbf-c72d3d28961e_SiteId">
    <vt:lpwstr>058cb8ca-54fd-43ef-80e0-be1a117c6894</vt:lpwstr>
  </property>
  <property fmtid="{D5CDD505-2E9C-101B-9397-08002B2CF9AE}" pid="7" name="MSIP_Label_b7af11e6-bb3e-4e8e-bbbf-c72d3d28961e_ActionId">
    <vt:lpwstr>1fabbb35-ff40-4a4d-b365-886f0e4ae600</vt:lpwstr>
  </property>
  <property fmtid="{D5CDD505-2E9C-101B-9397-08002B2CF9AE}" pid="8" name="MSIP_Label_b7af11e6-bb3e-4e8e-bbbf-c72d3d28961e_ContentBits">
    <vt:lpwstr>0</vt:lpwstr>
  </property>
  <property fmtid="{D5CDD505-2E9C-101B-9397-08002B2CF9AE}" pid="9" name="{A44787D4-0540-4523-9961-78E4036D8C6D}">
    <vt:lpwstr>{42B30BB9-1B39-40F4-8E27-5CF877418232}</vt:lpwstr>
  </property>
</Properties>
</file>